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compras\general\unidad_b\OBRAS Y MANTENIMIENTO\2 SOLICITUDES\1 EN TRÁMITE\J S-04554-2026 - AT caracterizac estructural pilares edif Astos Sociales PRADO REY(NV)\DOCU\"/>
    </mc:Choice>
  </mc:AlternateContent>
  <xr:revisionPtr revIDLastSave="0" documentId="13_ncr:1_{8C2DB14B-51EF-4502-A11E-C57E29A855B3}" xr6:coauthVersionLast="36" xr6:coauthVersionMax="36" xr10:uidLastSave="{00000000-0000-0000-0000-000000000000}"/>
  <bookViews>
    <workbookView xWindow="0" yWindow="0" windowWidth="26085" windowHeight="9810" xr2:uid="{5E7A3E62-C889-4F9F-8195-5D07695EABC0}"/>
  </bookViews>
  <sheets>
    <sheet name="Anexo I pag 1 oferta" sheetId="1" r:id="rId1"/>
    <sheet name="Anexo I Tabla Desglose Precio" sheetId="3" r:id="rId2"/>
  </sheets>
  <definedNames>
    <definedName name="_xlnm._FilterDatabase" localSheetId="1" hidden="1">'Anexo I Tabla Desglose Precio'!$B$4:$F$17</definedName>
    <definedName name="_xlnm.Print_Area" localSheetId="0">'Anexo I pag 1 oferta'!$A$3:$J$48</definedName>
    <definedName name="_xlnm.Print_Area" localSheetId="1">'Anexo I Tabla Desglose Precio'!$B$2:$E$22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6" i="3" l="1"/>
  <c r="F15" i="3"/>
  <c r="F13" i="3"/>
  <c r="F12" i="3"/>
  <c r="F10" i="3"/>
  <c r="F9" i="3"/>
  <c r="F7" i="3"/>
  <c r="F6" i="3"/>
  <c r="F17" i="3" l="1"/>
  <c r="B28" i="1" s="1"/>
  <c r="B33" i="1" l="1"/>
  <c r="G33" i="1" l="1"/>
</calcChain>
</file>

<file path=xl/sharedStrings.xml><?xml version="1.0" encoding="utf-8"?>
<sst xmlns="http://schemas.openxmlformats.org/spreadsheetml/2006/main" count="60" uniqueCount="60">
  <si>
    <t>ANEXO I: MODELO DE PROPOSICIÓN ECONÓMICA</t>
  </si>
  <si>
    <t xml:space="preserve">D./Dª </t>
  </si>
  <si>
    <t xml:space="preserve">con D.N.I./NIE número </t>
  </si>
  <si>
    <t xml:space="preserve">                                (Nombre y dos apellidos)</t>
  </si>
  <si>
    <t>(nombre o razón social)</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</si>
  <si>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</si>
  <si>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</si>
  <si>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</si>
  <si>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</si>
  <si>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</si>
  <si>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</si>
  <si>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 incluyendo los años de posibles prórrogas, en su caso.</t>
  </si>
  <si>
    <t>B.  Desglose Precio:</t>
  </si>
  <si>
    <t>Fdo.:</t>
  </si>
  <si>
    <r>
      <rPr>
        <b/>
        <sz val="11"/>
        <color theme="1"/>
        <rFont val="Calibri"/>
        <family val="2"/>
        <scheme val="minor"/>
      </rPr>
      <t>acepta</t>
    </r>
    <r>
      <rPr>
        <sz val="11"/>
        <color theme="1"/>
        <rFont val="Calibri"/>
        <family val="2"/>
        <scheme val="minor"/>
      </rPr>
      <t>, señalando como características de su proposición las siguientes:</t>
    </r>
  </si>
  <si>
    <t xml:space="preserve">actuando en calidad de apoderado  de la empresa </t>
  </si>
  <si>
    <t xml:space="preserve">Se compromete a prestar el servicio con estricta sujeción a todas las condiciones técnicas y legales que se contienen en </t>
  </si>
  <si>
    <t>las Condiciones Generales de Contratación y de Condiciones Técnicas Particulares que ha examinado y expresamente</t>
  </si>
  <si>
    <t>Las proposiciones económicas no podrán superar 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</si>
  <si>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</si>
  <si>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anual, 
prevalecerá el importe del precio unitario de cada servicio, y se corregirá el cálculo partiendo del precio unitario indicado.</t>
  </si>
  <si>
    <t>Descripción</t>
  </si>
  <si>
    <t xml:space="preserve">
ESTA TABLA DESGLOSE PRECIO DE OFERTA SE PRESENTARA FIRMADA 
EN FORMATO PDF</t>
  </si>
  <si>
    <t>NOTA IMPORTANTE: 
ESTE ANEXO I  Y TABLA DESGLOSE DE PRECIO SE PRESENTARAN FIRMADOS
 EN FORMATO PDF</t>
  </si>
  <si>
    <t>(tabla de desglose de precio se incluye en página siguiente)</t>
  </si>
  <si>
    <t xml:space="preserve">DESCRIPCIÓN </t>
  </si>
  <si>
    <t>VALOR OFERTADO</t>
  </si>
  <si>
    <t>TOTAL  OFERTA</t>
  </si>
  <si>
    <t>Fdo_:</t>
  </si>
  <si>
    <t>S-04554-2026 -  AT caracterización estructural pilares en edificio Asuntos Sociales PRADO DEL REY</t>
  </si>
  <si>
    <t>Expediente n.º S/04554/2026</t>
  </si>
  <si>
    <t>AT caracterización estructural pilares en edificio Asuntos Sociales PRADO DEL REY</t>
  </si>
  <si>
    <t>BLOQUE 1</t>
  </si>
  <si>
    <t>TOMA DE DATOS  Y MANO DEOBRA</t>
  </si>
  <si>
    <t>01.01</t>
  </si>
  <si>
    <t>Toma de datos detallada de los tres pilares de hormigón armado objeto de estudio, incluyendo inspección visual minuciosa, caracterización de lesiones existentes, toma de datos geométricos, registro fotográfico de alta resolución y levantamiento de zonas degradadas para la posterior diagnosis estructural. Realizada por equipo técnico especializado. Incluye medios auxiliares, EPIs y desplazamientos.</t>
  </si>
  <si>
    <t>01.02</t>
  </si>
  <si>
    <t>Ayudas de albañilería para apertura de catas, desescombro y posterior reposición con mortero de reparación estructural.</t>
  </si>
  <si>
    <t>BLOQUE 2</t>
  </si>
  <si>
    <t>ENSAYOS Y CARACTERIZACIÓN DE ARAMADURA Y HORMIGÓN</t>
  </si>
  <si>
    <t>02.01</t>
  </si>
  <si>
    <t>Realización de catas localizadas mediante picado mecánico controlado en los tres pilares objeto de estudio para la inspección visual directa del armado longitudinal y transversal, medición de recubrimientos reales, comprobación de la adherencia hormigón-acero, determinación del diámetro remanente y valoración del grado de corrosión. Incluye reportaje fotográfico de detalle, registro de datos in situ y limpieza previa del soporte para ensayo. Nota: Se realizará una (1) cata representativa por cada pilar afectado. La reposición y sellado posterior se valoran en la partida 01.02</t>
  </si>
  <si>
    <t>02.02</t>
  </si>
  <si>
    <t>Extracción de probeta testigo y ensayo a compresión del hormigón (fck) (según UNE-EN 12504-1) y realización de ensayos complementarios de índice de rebote con esclerómetro (según UNE-EN 12504-2) y medida de la velocidad de pulso ultrasónico (según UNE-EN 12504-4). Aprovechando la condición de vaso vacío, las mediciones se extenderán a la totalidad del fuste accesible, incluyendo explícitamente la franja inferior de 30-40 cm habitualmente sumergida y la línea de alteración por fluctuación del agua. Nota: Los ensayos se realizarán por laboratorio homologado y acreditado.</t>
  </si>
  <si>
    <t>BLOQUE 3</t>
  </si>
  <si>
    <t>ENSAYOS FISICOQUÍMICOS SOBRE HORMIGÓN Y ACERO</t>
  </si>
  <si>
    <t>03.01</t>
  </si>
  <si>
    <t>Determinación in situ y/o sobre testigo de la profundidad del frente de carbonatación del hormigón mediante método colorimétrico por pulverización de fenolftaleína (UNE-EN 14630) tanto en la superficie de fractura del testigo como en las zonas de cata, con valoración respecto al recubrimiento real existente. Evaluación del estado de despasivación en contacto y fuste. Nota: Los ensayos se realizarán por laboratorio homologado y acreditado.</t>
  </si>
  <si>
    <t>03.02</t>
  </si>
  <si>
    <t>Evaluación electroquímica in situ del estado de corrosión de las armaduras mediante técnicas no destructivas (potencial de corrosión y/o velocidad de corrosión según UNE 112072/112074), identificando las zonas de mayor actividad.Verificación del riesgo y velocidad de deterioro activo. Nota: Los ensayos se realizarán por laboratorio homologado y acreditado.</t>
  </si>
  <si>
    <t>BLOQUE 4</t>
  </si>
  <si>
    <t xml:space="preserve"> INFORME TÉCNICO Y SOLUCIÓN DE REFUEZO</t>
  </si>
  <si>
    <t>04.01</t>
  </si>
  <si>
    <t>Redacción y emisión de Informe Técnico suscrito por técnico competente (Arquitecto / Ingeniero especialista), que integrará antecedentes, interpretación de los ensayos mecánicos y fisicoquímicos, diagnosis patológica, recálculo analítico de los tres soportes conforme al Código Estructural. 
El análisis considerará las propiedades reales del hormigón y acero, pérdida de sección por corrosión, merma de confinamiento, solicitaciones actuantes y comprobación de seguridad frente a flexocompresión y pandeo. 
Se incluirán conclusiones sobre el nivel de seguridad y capacidad portante residual, estimación de la vida útil, definición del alcance y urgencia de medidas correctoras a realizar. 
Entrega en formato PDF con firma electrónica avanzada y archivos de cálculo en soporte editable.</t>
  </si>
  <si>
    <t>04.02</t>
  </si>
  <si>
    <t>Solución de refuerzo y cálculo estructural</t>
  </si>
  <si>
    <t xml:space="preserve">Cantidad </t>
  </si>
  <si>
    <t>Importe Ofertado</t>
  </si>
  <si>
    <t>Importe total ofertado (*)</t>
  </si>
  <si>
    <t>(*) Deben presupuestarse todas las partidas, las partidas ofertadas a cero se consideran ofertadas sin coste para RTVE.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</si>
</sst>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0"/>
    <numFmt numFmtId="165" formatCode="#,##0.00\ &quot;€&quot;"/>
    <numFmt numFmtId="166" formatCode="0.0000"/>
  </numFmts>
  <fonts count="19" x14ac:knownFonts="1">
    <font>
      <sz val="11"/>
      <color theme="1"/>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u/>
      <sz val="11"/>
      <color theme="1"/>
      <name val="Calibri"/>
      <family val="2"/>
      <scheme val="minor"/>
    </font>
    <font>
      <i/>
      <sz val="10"/>
      <color theme="1"/>
      <name val="Calibri"/>
      <family val="2"/>
      <scheme val="minor"/>
    </font>
    <font>
      <b/>
      <sz val="9"/>
      <color rgb="FFE36C0A"/>
      <name val="Calibri"/>
      <family val="2"/>
      <scheme val="minor"/>
    </font>
    <font>
      <b/>
      <i/>
      <sz val="9"/>
      <color theme="1"/>
      <name val="Calibri"/>
      <family val="2"/>
      <scheme val="minor"/>
    </font>
    <font>
      <b/>
      <sz val="9"/>
      <color rgb="FFFF0000"/>
      <name val="Calibri"/>
      <family val="2"/>
      <scheme val="minor"/>
    </font>
    <font>
      <b/>
      <sz val="10"/>
      <name val="Calibri"/>
      <family val="2"/>
      <scheme val="minor"/>
    </font>
    <font>
      <b/>
      <sz val="9"/>
      <color theme="1"/>
      <name val="Calibri"/>
      <family val="2"/>
      <scheme val="minor"/>
    </font>
    <font>
      <sz val="9"/>
      <color theme="1"/>
      <name val="Calibri"/>
      <family val="2"/>
      <scheme val="minor"/>
    </font>
    <font>
      <b/>
      <sz val="10"/>
      <color rgb="FF000000"/>
      <name val="Calibri"/>
      <family val="2"/>
      <scheme val="minor"/>
    </font>
    <font>
      <b/>
      <sz val="9.5"/>
      <name val="Calibri"/>
      <family val="2"/>
    </font>
    <font>
      <b/>
      <i/>
      <sz val="10"/>
      <color theme="1"/>
      <name val="Calibri"/>
      <family val="2"/>
      <scheme val="minor"/>
    </font>
  </fonts>
  <fills count="6">
    <fill>
      <patternFill patternType="none"/>
    </fill>
    <fill>
      <patternFill patternType="gray125"/>
    </fill>
    <fill>
      <patternFill patternType="solid">
        <fgColor rgb="FFFFFFCC"/>
        <bgColor indexed="64"/>
      </patternFill>
    </fill>
    <fill>
      <patternFill patternType="solid">
        <fgColor rgb="FFFABF8F"/>
        <bgColor indexed="64"/>
      </patternFill>
    </fill>
    <fill>
      <patternFill patternType="solid">
        <fgColor rgb="FFE36C0A"/>
        <bgColor indexed="64"/>
      </patternFill>
    </fill>
    <fill>
      <patternFill patternType="solid">
        <fgColor rgb="FFFFFFFF"/>
        <bgColor rgb="FFFFFFFF"/>
      </patternFill>
    </fill>
  </fills>
  <borders count="12">
    <border>
      <left/>
      <right/>
      <top/>
      <bottom/>
      <diagonal/>
    </border>
    <border>
      <left/>
      <right style="medium">
        <color indexed="64"/>
      </right>
      <top style="medium">
        <color indexed="64"/>
      </top>
      <bottom style="medium">
        <color indexed="64"/>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style="medium">
        <color indexed="64"/>
      </right>
      <top/>
      <bottom/>
      <diagonal/>
    </border>
    <border>
      <left style="medium">
        <color auto="1"/>
      </left>
      <right/>
      <top style="medium">
        <color auto="1"/>
      </top>
      <bottom style="medium">
        <color auto="1"/>
      </bottom>
      <diagonal/>
    </border>
    <border>
      <left/>
      <right/>
      <top style="medium">
        <color auto="1"/>
      </top>
      <bottom style="medium">
        <color indexed="64"/>
      </bottom>
      <diagonal/>
    </border>
    <border>
      <left style="medium">
        <color auto="1"/>
      </left>
      <right/>
      <top/>
      <bottom style="medium">
        <color indexed="64"/>
      </bottom>
      <diagonal/>
    </border>
    <border>
      <left style="medium">
        <color auto="1"/>
      </left>
      <right/>
      <top/>
      <bottom/>
      <diagonal/>
    </border>
    <border>
      <left style="medium">
        <color auto="1"/>
      </left>
      <right style="medium">
        <color auto="1"/>
      </right>
      <top style="medium">
        <color auto="1"/>
      </top>
      <bottom/>
      <diagonal/>
    </border>
  </borders>
  <cellStyleXfs count="1">
    <xf numFmtId="0" fontId="0" fillId="0" borderId="0"/>
  </cellStyleXfs>
  <cellXfs count="75">
    <xf numFmtId="0" fontId="0" fillId="0" borderId="0" xfId="0"/>
    <xf numFmtId="0" fontId="0" fillId="0" borderId="0" xfId="0" applyAlignment="1" applyProtection="1">
      <alignment vertical="top"/>
    </xf>
    <xf numFmtId="0" fontId="0" fillId="0" borderId="0" xfId="0" applyProtection="1"/>
    <xf numFmtId="0" fontId="3" fillId="0" borderId="0" xfId="0" applyFont="1" applyProtection="1"/>
    <xf numFmtId="0" fontId="4" fillId="0" borderId="0" xfId="0" applyFont="1" applyProtection="1"/>
    <xf numFmtId="0" fontId="6"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 fillId="0" borderId="0" xfId="0" applyFont="1" applyAlignment="1" applyProtection="1">
      <alignment vertical="top"/>
    </xf>
    <xf numFmtId="0" fontId="9" fillId="0" borderId="0" xfId="0" applyFont="1" applyProtection="1"/>
    <xf numFmtId="164" fontId="0" fillId="0" borderId="0" xfId="0" applyNumberFormat="1" applyProtection="1"/>
    <xf numFmtId="0" fontId="0" fillId="0" borderId="0" xfId="0" applyAlignment="1" applyProtection="1">
      <alignment horizontal="right"/>
    </xf>
    <xf numFmtId="0" fontId="10" fillId="0" borderId="0" xfId="0" applyFont="1" applyAlignment="1" applyProtection="1">
      <alignment horizontal="right" vertical="center"/>
    </xf>
    <xf numFmtId="0" fontId="11" fillId="0" borderId="0" xfId="0" applyFont="1" applyProtection="1"/>
    <xf numFmtId="0" fontId="2" fillId="0" borderId="0" xfId="0" applyFont="1" applyBorder="1" applyAlignment="1" applyProtection="1">
      <alignment horizontal="center" vertical="center" wrapText="1"/>
    </xf>
    <xf numFmtId="0" fontId="2" fillId="0" borderId="0" xfId="0" applyFont="1" applyBorder="1" applyAlignment="1" applyProtection="1">
      <alignment vertical="center" wrapText="1"/>
    </xf>
    <xf numFmtId="0" fontId="13" fillId="0" borderId="0" xfId="0" applyFont="1" applyBorder="1" applyAlignment="1" applyProtection="1">
      <alignment horizontal="left" vertical="center"/>
    </xf>
    <xf numFmtId="0" fontId="1" fillId="0" borderId="9" xfId="0" applyFont="1" applyFill="1" applyBorder="1" applyAlignment="1" applyProtection="1">
      <alignment horizontal="center" vertical="center" wrapText="1"/>
    </xf>
    <xf numFmtId="4" fontId="1" fillId="0" borderId="4" xfId="0" applyNumberFormat="1" applyFont="1" applyFill="1" applyBorder="1" applyAlignment="1" applyProtection="1">
      <alignment horizontal="right" vertical="center" wrapText="1" indent="2"/>
    </xf>
    <xf numFmtId="0" fontId="12" fillId="0" borderId="5" xfId="0" applyFont="1" applyFill="1" applyBorder="1" applyAlignment="1" applyProtection="1">
      <alignment wrapText="1"/>
      <protection locked="0"/>
    </xf>
    <xf numFmtId="165" fontId="15" fillId="0" borderId="2" xfId="0" applyNumberFormat="1" applyFont="1" applyBorder="1" applyAlignment="1" applyProtection="1">
      <alignment horizontal="center" vertical="center" wrapText="1"/>
    </xf>
    <xf numFmtId="0" fontId="12" fillId="0" borderId="0" xfId="0" applyFont="1" applyFill="1" applyBorder="1" applyAlignment="1" applyProtection="1">
      <alignment vertical="top" wrapText="1"/>
    </xf>
    <xf numFmtId="0" fontId="1" fillId="0" borderId="10" xfId="0" applyFont="1" applyFill="1" applyBorder="1" applyAlignment="1" applyProtection="1">
      <alignment horizontal="center" vertical="center" wrapText="1"/>
    </xf>
    <xf numFmtId="0" fontId="16" fillId="0" borderId="11" xfId="0" applyFont="1" applyBorder="1" applyAlignment="1" applyProtection="1">
      <alignment horizontal="left" vertical="center" wrapText="1"/>
    </xf>
    <xf numFmtId="0" fontId="16" fillId="0" borderId="3" xfId="0" applyFont="1" applyBorder="1" applyAlignment="1" applyProtection="1">
      <alignment horizontal="left" vertical="center" wrapText="1"/>
    </xf>
    <xf numFmtId="4" fontId="1" fillId="0" borderId="6" xfId="0" applyNumberFormat="1" applyFont="1" applyFill="1" applyBorder="1" applyAlignment="1" applyProtection="1">
      <alignment horizontal="right" vertical="center" wrapText="1" indent="2"/>
    </xf>
    <xf numFmtId="4" fontId="1" fillId="2" borderId="2" xfId="0" applyNumberFormat="1" applyFont="1" applyFill="1" applyBorder="1" applyAlignment="1" applyProtection="1">
      <alignment horizontal="center" vertical="center" wrapText="1"/>
    </xf>
    <xf numFmtId="0" fontId="0" fillId="0" borderId="0" xfId="0" applyAlignment="1" applyProtection="1">
      <alignment horizontal="left" vertical="top" wrapText="1"/>
    </xf>
    <xf numFmtId="0" fontId="14" fillId="4" borderId="1" xfId="0" applyFont="1" applyFill="1" applyBorder="1" applyAlignment="1" applyProtection="1">
      <alignment horizontal="center" vertical="center" wrapText="1"/>
    </xf>
    <xf numFmtId="0" fontId="0" fillId="0" borderId="5" xfId="0" applyFill="1" applyBorder="1" applyAlignment="1" applyProtection="1">
      <alignment horizontal="center" vertical="top" shrinkToFit="1"/>
      <protection locked="0"/>
    </xf>
    <xf numFmtId="0" fontId="6" fillId="0" borderId="0" xfId="0" applyFont="1" applyAlignment="1" applyProtection="1">
      <alignment horizontal="left" vertical="top"/>
    </xf>
    <xf numFmtId="0" fontId="0" fillId="0" borderId="0" xfId="0" applyAlignment="1" applyProtection="1">
      <alignment horizontal="left" vertical="top"/>
    </xf>
    <xf numFmtId="0" fontId="2" fillId="0" borderId="0" xfId="0" applyFont="1" applyAlignment="1" applyProtection="1">
      <alignment horizontal="center" vertical="top" wrapText="1"/>
    </xf>
    <xf numFmtId="0" fontId="5" fillId="0" borderId="0" xfId="0" applyFont="1" applyAlignment="1" applyProtection="1">
      <alignment horizontal="center"/>
    </xf>
    <xf numFmtId="0" fontId="0" fillId="0" borderId="5" xfId="0" applyFill="1" applyBorder="1" applyAlignment="1" applyProtection="1">
      <alignment horizontal="center" vertical="top" shrinkToFit="1"/>
      <protection locked="0"/>
    </xf>
    <xf numFmtId="0" fontId="6" fillId="0" borderId="0" xfId="0" applyFont="1" applyAlignment="1" applyProtection="1">
      <alignment horizontal="left" vertical="top"/>
    </xf>
    <xf numFmtId="0" fontId="0" fillId="0" borderId="0" xfId="0" applyAlignment="1" applyProtection="1">
      <alignment horizontal="left" vertical="top"/>
    </xf>
    <xf numFmtId="0" fontId="0" fillId="0" borderId="5" xfId="0" applyBorder="1" applyAlignment="1" applyProtection="1">
      <alignment horizontal="center" vertical="top" shrinkToFit="1"/>
      <protection locked="0"/>
    </xf>
    <xf numFmtId="0" fontId="0" fillId="0" borderId="0" xfId="0" applyAlignment="1" applyProtection="1">
      <alignment horizontal="center" vertical="top"/>
    </xf>
    <xf numFmtId="0" fontId="0" fillId="0" borderId="5" xfId="0" applyBorder="1" applyAlignment="1" applyProtection="1">
      <alignment horizontal="center" vertical="top"/>
      <protection locked="0"/>
    </xf>
    <xf numFmtId="0" fontId="0" fillId="0" borderId="5" xfId="0" applyBorder="1" applyAlignment="1" applyProtection="1">
      <alignment horizontal="center"/>
      <protection locked="0"/>
    </xf>
    <xf numFmtId="0" fontId="0" fillId="0" borderId="5" xfId="0" applyFill="1" applyBorder="1" applyAlignment="1" applyProtection="1">
      <alignment horizontal="center" vertical="top" wrapText="1"/>
      <protection locked="0"/>
    </xf>
    <xf numFmtId="4" fontId="8" fillId="2" borderId="0" xfId="0" applyNumberFormat="1" applyFont="1" applyFill="1" applyAlignment="1" applyProtection="1">
      <alignment horizontal="center" vertical="top" shrinkToFit="1"/>
    </xf>
    <xf numFmtId="0" fontId="8" fillId="2" borderId="0" xfId="0" applyFont="1" applyFill="1" applyAlignment="1" applyProtection="1">
      <alignment horizontal="center" vertical="top" shrinkToFit="1"/>
    </xf>
    <xf numFmtId="0" fontId="0" fillId="0" borderId="0" xfId="0" applyAlignment="1" applyProtection="1">
      <alignment horizontal="left" vertical="top" wrapText="1"/>
    </xf>
    <xf numFmtId="0" fontId="1" fillId="0" borderId="0" xfId="0" applyFont="1" applyAlignment="1" applyProtection="1">
      <alignment horizontal="distributed" vertical="top" wrapText="1"/>
    </xf>
    <xf numFmtId="0" fontId="0" fillId="0" borderId="0" xfId="0" applyFont="1" applyAlignment="1" applyProtection="1">
      <alignment horizontal="left" wrapText="1"/>
    </xf>
    <xf numFmtId="0" fontId="15" fillId="0" borderId="7" xfId="0" applyFont="1" applyBorder="1" applyAlignment="1" applyProtection="1">
      <alignment horizontal="center" vertical="center" wrapText="1"/>
    </xf>
    <xf numFmtId="0" fontId="15" fillId="0" borderId="8" xfId="0" applyFont="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4" fillId="4" borderId="7" xfId="0" applyFont="1" applyFill="1" applyBorder="1" applyAlignment="1" applyProtection="1">
      <alignment horizontal="center" vertical="center" wrapText="1"/>
    </xf>
    <xf numFmtId="0" fontId="14" fillId="4" borderId="8" xfId="0" applyFont="1" applyFill="1" applyBorder="1" applyAlignment="1" applyProtection="1">
      <alignment horizontal="center" vertical="center" wrapText="1"/>
    </xf>
    <xf numFmtId="0" fontId="14" fillId="4" borderId="1" xfId="0" applyFont="1" applyFill="1" applyBorder="1" applyAlignment="1" applyProtection="1">
      <alignment horizontal="center" vertical="center" wrapText="1"/>
    </xf>
    <xf numFmtId="0" fontId="2" fillId="0" borderId="0" xfId="0" applyFont="1" applyBorder="1" applyAlignment="1" applyProtection="1">
      <alignment horizontal="center" vertical="top" wrapText="1"/>
    </xf>
    <xf numFmtId="10" fontId="16" fillId="0" borderId="7" xfId="0" applyNumberFormat="1" applyFont="1" applyBorder="1" applyAlignment="1" applyProtection="1">
      <alignment horizontal="right" vertical="center"/>
    </xf>
    <xf numFmtId="10" fontId="16" fillId="0" borderId="8" xfId="0" applyNumberFormat="1" applyFont="1" applyBorder="1" applyAlignment="1" applyProtection="1">
      <alignment horizontal="right" vertical="center"/>
    </xf>
    <xf numFmtId="10" fontId="16" fillId="0" borderId="1" xfId="0" applyNumberFormat="1" applyFont="1" applyBorder="1" applyAlignment="1" applyProtection="1">
      <alignment horizontal="right" vertical="center"/>
    </xf>
    <xf numFmtId="0" fontId="1" fillId="0" borderId="0" xfId="0" applyFont="1" applyBorder="1" applyProtection="1"/>
    <xf numFmtId="0" fontId="1" fillId="0" borderId="0" xfId="0" applyFont="1" applyProtection="1"/>
    <xf numFmtId="0" fontId="1" fillId="3" borderId="7"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wrapText="1"/>
    </xf>
    <xf numFmtId="0" fontId="1" fillId="0" borderId="6" xfId="0" applyFont="1" applyFill="1" applyBorder="1" applyAlignment="1" applyProtection="1">
      <alignment horizontal="center" vertical="center" wrapText="1"/>
    </xf>
    <xf numFmtId="166" fontId="1" fillId="0" borderId="0" xfId="0" applyNumberFormat="1" applyFont="1" applyProtection="1"/>
    <xf numFmtId="4" fontId="1" fillId="0" borderId="2" xfId="0" applyNumberFormat="1" applyFont="1" applyFill="1" applyBorder="1" applyAlignment="1" applyProtection="1">
      <alignment horizontal="right" vertical="center" wrapText="1" indent="2"/>
    </xf>
    <xf numFmtId="4" fontId="1" fillId="2" borderId="2" xfId="0" applyNumberFormat="1" applyFont="1" applyFill="1" applyBorder="1" applyAlignment="1" applyProtection="1">
      <alignment horizontal="right" vertical="center" wrapText="1" indent="2"/>
    </xf>
    <xf numFmtId="2" fontId="1" fillId="0" borderId="0" xfId="0" applyNumberFormat="1" applyFont="1" applyProtection="1"/>
    <xf numFmtId="0" fontId="18" fillId="0" borderId="0" xfId="0" applyFont="1" applyAlignment="1" applyProtection="1">
      <alignment horizontal="left" vertical="top"/>
    </xf>
    <xf numFmtId="0" fontId="18" fillId="0" borderId="0" xfId="0" applyFont="1" applyAlignment="1" applyProtection="1">
      <alignment horizontal="left" vertical="top" wrapText="1"/>
    </xf>
    <xf numFmtId="0" fontId="1" fillId="0" borderId="0" xfId="0" applyFont="1" applyAlignment="1" applyProtection="1">
      <alignment horizontal="right"/>
    </xf>
    <xf numFmtId="0" fontId="17" fillId="5" borderId="2" xfId="0" applyFont="1" applyFill="1" applyBorder="1" applyAlignment="1" applyProtection="1">
      <alignment horizontal="center" vertical="top"/>
    </xf>
    <xf numFmtId="0" fontId="17" fillId="0" borderId="2" xfId="0" applyFont="1" applyBorder="1" applyAlignment="1" applyProtection="1">
      <alignment horizontal="left" vertical="top" wrapText="1"/>
    </xf>
    <xf numFmtId="0" fontId="1" fillId="0" borderId="0" xfId="0" applyFont="1" applyAlignment="1" applyProtection="1">
      <alignment wrapText="1"/>
    </xf>
    <xf numFmtId="4" fontId="1" fillId="2" borderId="2" xfId="0" applyNumberFormat="1" applyFont="1" applyFill="1" applyBorder="1" applyAlignment="1" applyProtection="1">
      <alignment horizontal="right" vertical="center" wrapText="1" indent="2"/>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887185</xdr:colOff>
      <xdr:row>7</xdr:row>
      <xdr:rowOff>48984</xdr:rowOff>
    </xdr:to>
    <xdr:pic>
      <xdr:nvPicPr>
        <xdr:cNvPr id="2" name="Imagen 1">
          <a:extLst>
            <a:ext uri="{FF2B5EF4-FFF2-40B4-BE49-F238E27FC236}">
              <a16:creationId xmlns:a16="http://schemas.microsoft.com/office/drawing/2014/main" id="{38FCB5F1-E088-4AEC-BFD6-3119A69A46D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F2CEB-E242-425D-A3D0-56C4B92C2758}">
  <sheetPr>
    <pageSetUpPr fitToPage="1"/>
  </sheetPr>
  <dimension ref="A2:M47"/>
  <sheetViews>
    <sheetView showGridLines="0" tabSelected="1" workbookViewId="0">
      <pane ySplit="2" topLeftCell="A12" activePane="bottomLeft" state="frozen"/>
      <selection pane="bottomLeft" activeCell="C47" activeCellId="5" sqref="B12:E12 H12:I12 E15:I15 B18 D18:I18 C47:F47"/>
    </sheetView>
  </sheetViews>
  <sheetFormatPr baseColWidth="10" defaultColWidth="11.42578125" defaultRowHeight="15" x14ac:dyDescent="0.25"/>
  <cols>
    <col min="1" max="1" width="8.28515625" style="2" customWidth="1"/>
    <col min="2" max="2" width="13.5703125" style="2" customWidth="1"/>
    <col min="3" max="3" width="20.140625" style="2" customWidth="1"/>
    <col min="4" max="4" width="11.42578125" style="2"/>
    <col min="5" max="5" width="13.140625" style="2" bestFit="1" customWidth="1"/>
    <col min="6" max="6" width="14" style="2" customWidth="1"/>
    <col min="7" max="9" width="11.42578125" style="2"/>
    <col min="10" max="10" width="1.7109375" style="2" customWidth="1"/>
    <col min="11" max="16384" width="11.42578125" style="2"/>
  </cols>
  <sheetData>
    <row r="2" spans="1:9" s="1" customFormat="1" ht="75" customHeight="1" x14ac:dyDescent="0.25">
      <c r="A2" s="34" t="s">
        <v>23</v>
      </c>
      <c r="B2" s="34"/>
      <c r="C2" s="34"/>
      <c r="D2" s="34"/>
      <c r="E2" s="34"/>
      <c r="F2" s="34"/>
      <c r="G2" s="34"/>
      <c r="H2" s="34"/>
      <c r="I2" s="34"/>
    </row>
    <row r="5" spans="1:9" x14ac:dyDescent="0.25">
      <c r="D5" s="3"/>
      <c r="E5" s="3"/>
      <c r="F5" s="4"/>
      <c r="G5" s="4"/>
      <c r="H5" s="4"/>
      <c r="I5" s="14" t="s">
        <v>31</v>
      </c>
    </row>
    <row r="6" spans="1:9" x14ac:dyDescent="0.25">
      <c r="D6" s="3"/>
      <c r="E6" s="3"/>
      <c r="F6" s="4"/>
      <c r="G6" s="4"/>
      <c r="H6" s="4"/>
      <c r="I6" s="14"/>
    </row>
    <row r="7" spans="1:9" x14ac:dyDescent="0.25">
      <c r="D7" s="3"/>
      <c r="E7" s="3"/>
      <c r="F7" s="4"/>
      <c r="G7" s="4"/>
      <c r="H7" s="4"/>
      <c r="I7" s="14" t="s">
        <v>30</v>
      </c>
    </row>
    <row r="8" spans="1:9" ht="24.95" customHeight="1" x14ac:dyDescent="0.25"/>
    <row r="9" spans="1:9" ht="18.75" x14ac:dyDescent="0.3">
      <c r="A9" s="35" t="s">
        <v>0</v>
      </c>
      <c r="B9" s="35"/>
      <c r="C9" s="35"/>
      <c r="D9" s="35"/>
      <c r="E9" s="35"/>
      <c r="F9" s="35"/>
      <c r="G9" s="35"/>
      <c r="H9" s="35"/>
      <c r="I9" s="35"/>
    </row>
    <row r="10" spans="1:9" ht="15" customHeight="1" x14ac:dyDescent="0.25"/>
    <row r="11" spans="1:9" ht="15" customHeight="1" x14ac:dyDescent="0.25"/>
    <row r="12" spans="1:9" ht="30" customHeight="1" x14ac:dyDescent="0.25">
      <c r="A12" s="1" t="s">
        <v>1</v>
      </c>
      <c r="B12" s="36"/>
      <c r="C12" s="36"/>
      <c r="D12" s="36"/>
      <c r="E12" s="36"/>
      <c r="F12" s="40" t="s">
        <v>2</v>
      </c>
      <c r="G12" s="40"/>
      <c r="H12" s="41"/>
      <c r="I12" s="41"/>
    </row>
    <row r="13" spans="1:9" x14ac:dyDescent="0.25">
      <c r="A13" s="37" t="s">
        <v>3</v>
      </c>
      <c r="B13" s="37"/>
      <c r="C13" s="37"/>
      <c r="D13" s="37"/>
      <c r="E13" s="37"/>
      <c r="F13" s="37"/>
      <c r="G13" s="37"/>
      <c r="H13" s="37"/>
      <c r="I13" s="33"/>
    </row>
    <row r="14" spans="1:9" x14ac:dyDescent="0.25">
      <c r="A14" s="32"/>
      <c r="B14" s="32"/>
      <c r="C14" s="32"/>
      <c r="D14" s="32"/>
      <c r="E14" s="32"/>
      <c r="F14" s="32"/>
      <c r="G14" s="32"/>
      <c r="H14" s="32"/>
      <c r="I14" s="33"/>
    </row>
    <row r="15" spans="1:9" ht="30" customHeight="1" x14ac:dyDescent="0.25">
      <c r="A15" s="38" t="s">
        <v>15</v>
      </c>
      <c r="B15" s="38"/>
      <c r="C15" s="38"/>
      <c r="D15" s="38"/>
      <c r="E15" s="39"/>
      <c r="F15" s="39"/>
      <c r="G15" s="39"/>
      <c r="H15" s="39"/>
      <c r="I15" s="39"/>
    </row>
    <row r="16" spans="1:9" x14ac:dyDescent="0.25">
      <c r="B16" s="5"/>
      <c r="C16" s="5"/>
      <c r="D16" s="5"/>
      <c r="E16" s="5"/>
      <c r="F16" s="5" t="s">
        <v>4</v>
      </c>
      <c r="G16" s="5"/>
      <c r="H16" s="5"/>
      <c r="I16" s="1"/>
    </row>
    <row r="17" spans="1:13" x14ac:dyDescent="0.25">
      <c r="B17" s="5"/>
      <c r="C17" s="5"/>
      <c r="D17" s="5"/>
      <c r="E17" s="5"/>
      <c r="F17" s="5"/>
      <c r="G17" s="5"/>
      <c r="H17" s="5"/>
      <c r="I17" s="1"/>
    </row>
    <row r="18" spans="1:13" ht="30" customHeight="1" x14ac:dyDescent="0.25">
      <c r="A18" s="1" t="s">
        <v>5</v>
      </c>
      <c r="B18" s="31"/>
      <c r="C18" s="1" t="s">
        <v>6</v>
      </c>
      <c r="D18" s="43"/>
      <c r="E18" s="43"/>
      <c r="F18" s="43"/>
      <c r="G18" s="43"/>
      <c r="H18" s="43"/>
      <c r="I18" s="43"/>
    </row>
    <row r="19" spans="1:13" s="6" customFormat="1" x14ac:dyDescent="0.25">
      <c r="B19" s="7"/>
      <c r="C19" s="8"/>
      <c r="D19" s="8"/>
      <c r="E19" s="9"/>
      <c r="F19" s="9"/>
      <c r="G19" s="9"/>
      <c r="H19" s="9"/>
      <c r="I19" s="9"/>
    </row>
    <row r="20" spans="1:13" x14ac:dyDescent="0.25">
      <c r="A20" s="1" t="s">
        <v>7</v>
      </c>
      <c r="B20" s="1"/>
      <c r="C20" s="1"/>
      <c r="D20" s="1"/>
      <c r="E20" s="1"/>
      <c r="F20" s="1"/>
      <c r="G20" s="1"/>
      <c r="H20" s="1"/>
      <c r="I20" s="1"/>
    </row>
    <row r="21" spans="1:13" ht="15" customHeight="1" x14ac:dyDescent="0.25">
      <c r="A21" s="1"/>
      <c r="B21" s="1"/>
      <c r="C21" s="1"/>
      <c r="D21" s="1"/>
      <c r="E21" s="1"/>
      <c r="F21" s="1"/>
      <c r="G21" s="1"/>
      <c r="H21" s="1"/>
      <c r="I21" s="1"/>
    </row>
    <row r="22" spans="1:13" ht="15" customHeight="1" x14ac:dyDescent="0.25">
      <c r="A22" s="47" t="s">
        <v>16</v>
      </c>
      <c r="B22" s="47"/>
      <c r="C22" s="47"/>
      <c r="D22" s="47"/>
      <c r="E22" s="47"/>
      <c r="F22" s="47"/>
      <c r="G22" s="47"/>
      <c r="H22" s="47"/>
      <c r="I22" s="47"/>
    </row>
    <row r="23" spans="1:13" ht="15" customHeight="1" x14ac:dyDescent="0.25">
      <c r="A23" s="47" t="s">
        <v>17</v>
      </c>
      <c r="B23" s="47"/>
      <c r="C23" s="47"/>
      <c r="D23" s="47"/>
      <c r="E23" s="47"/>
      <c r="F23" s="47"/>
      <c r="G23" s="47"/>
      <c r="H23" s="47"/>
      <c r="I23" s="47"/>
    </row>
    <row r="24" spans="1:13" ht="15" customHeight="1" x14ac:dyDescent="0.25">
      <c r="A24" s="46" t="s">
        <v>14</v>
      </c>
      <c r="B24" s="46"/>
      <c r="C24" s="46"/>
      <c r="D24" s="46"/>
      <c r="E24" s="46"/>
      <c r="F24" s="46"/>
      <c r="G24" s="46"/>
      <c r="H24" s="46"/>
      <c r="I24" s="46"/>
    </row>
    <row r="25" spans="1:13" ht="15" customHeight="1" x14ac:dyDescent="0.25">
      <c r="A25" s="1"/>
      <c r="B25" s="1"/>
      <c r="C25" s="1"/>
      <c r="D25" s="1"/>
      <c r="E25" s="1"/>
      <c r="F25" s="1"/>
      <c r="G25" s="1"/>
      <c r="H25" s="1"/>
      <c r="I25" s="1"/>
    </row>
    <row r="26" spans="1:13" ht="15" customHeight="1" x14ac:dyDescent="0.25">
      <c r="A26" s="1" t="s">
        <v>8</v>
      </c>
      <c r="B26" s="1"/>
      <c r="C26" s="1"/>
      <c r="D26" s="1"/>
      <c r="E26" s="1"/>
      <c r="F26" s="1"/>
      <c r="G26" s="1"/>
      <c r="H26" s="1"/>
    </row>
    <row r="27" spans="1:13" ht="15" customHeight="1" x14ac:dyDescent="0.25">
      <c r="A27" s="1"/>
      <c r="B27" s="1"/>
      <c r="C27" s="1"/>
      <c r="D27" s="1"/>
      <c r="E27" s="1"/>
      <c r="F27" s="1"/>
      <c r="G27" s="1"/>
      <c r="H27" s="1"/>
    </row>
    <row r="28" spans="1:13" ht="15" customHeight="1" x14ac:dyDescent="0.25">
      <c r="A28" s="1" t="s">
        <v>9</v>
      </c>
      <c r="B28" s="44" t="str">
        <f>+IF('Anexo I Tabla Desglose Precio'!F17&lt;1,"error, falta importe TOTAL OFERTA",IF(COUNTIFS('Anexo I Tabla Desglose Precio'!F5:F17,"&gt;0")&lt;&gt;9,"revisar desglose oferta",IF('Anexo I Tabla Desglose Precio'!F17&lt;=9200,'Anexo I Tabla Desglose Precio'!F17,"ERROR: no debe superar 9.200,00")))</f>
        <v>error, falta importe TOTAL OFERTA</v>
      </c>
      <c r="C28" s="45"/>
      <c r="D28" s="1" t="s">
        <v>10</v>
      </c>
      <c r="E28" s="1"/>
      <c r="F28" s="1"/>
      <c r="G28" s="1"/>
      <c r="H28" s="1"/>
    </row>
    <row r="29" spans="1:13" ht="15" customHeight="1" x14ac:dyDescent="0.25">
      <c r="A29" s="1"/>
      <c r="B29" s="1"/>
      <c r="C29" s="1"/>
      <c r="D29" s="1"/>
      <c r="E29" s="1"/>
      <c r="F29" s="1"/>
      <c r="G29" s="1"/>
      <c r="H29" s="1"/>
    </row>
    <row r="30" spans="1:13" ht="35.1" customHeight="1" x14ac:dyDescent="0.25">
      <c r="A30" s="48" t="s">
        <v>11</v>
      </c>
      <c r="B30" s="48"/>
      <c r="C30" s="48"/>
      <c r="D30" s="48"/>
      <c r="E30" s="48"/>
      <c r="F30" s="48"/>
      <c r="G30" s="48"/>
      <c r="H30" s="48"/>
      <c r="I30" s="48"/>
    </row>
    <row r="31" spans="1:13" ht="24.95" customHeight="1" thickBot="1" x14ac:dyDescent="0.3">
      <c r="A31" s="1"/>
      <c r="B31" s="1"/>
      <c r="C31" s="1"/>
      <c r="D31" s="1"/>
      <c r="E31" s="1"/>
      <c r="F31" s="1"/>
      <c r="G31" s="1"/>
      <c r="H31" s="1"/>
      <c r="I31" s="1"/>
    </row>
    <row r="32" spans="1:13" ht="24.95" customHeight="1" thickBot="1" x14ac:dyDescent="0.3">
      <c r="A32" s="1"/>
      <c r="B32" s="52" t="s">
        <v>25</v>
      </c>
      <c r="C32" s="53"/>
      <c r="D32" s="53"/>
      <c r="E32" s="53"/>
      <c r="F32" s="54"/>
      <c r="G32" s="30" t="s">
        <v>26</v>
      </c>
      <c r="H32" s="1"/>
      <c r="I32" s="1"/>
      <c r="J32" s="1"/>
      <c r="K32" s="1"/>
      <c r="L32" s="1"/>
      <c r="M32" s="1"/>
    </row>
    <row r="33" spans="1:13" ht="51.75" customHeight="1" thickBot="1" x14ac:dyDescent="0.3">
      <c r="A33" s="1"/>
      <c r="B33" s="49" t="str">
        <f>+I5&amp;I6</f>
        <v>AT caracterización estructural pilares en edificio Asuntos Sociales PRADO DEL REY</v>
      </c>
      <c r="C33" s="50"/>
      <c r="D33" s="50"/>
      <c r="E33" s="50"/>
      <c r="F33" s="51"/>
      <c r="G33" s="22" t="str">
        <f>+B28</f>
        <v>error, falta importe TOTAL OFERTA</v>
      </c>
      <c r="H33" s="1"/>
      <c r="I33" s="1"/>
      <c r="J33" s="1"/>
      <c r="K33" s="1"/>
      <c r="L33" s="1"/>
      <c r="M33" s="1"/>
    </row>
    <row r="34" spans="1:13" ht="24.95" customHeight="1" x14ac:dyDescent="0.25">
      <c r="A34" s="1"/>
      <c r="B34" s="1"/>
      <c r="C34" s="1"/>
      <c r="D34" s="1"/>
      <c r="E34" s="1"/>
      <c r="F34" s="1"/>
      <c r="G34" s="1"/>
      <c r="H34" s="1"/>
      <c r="I34" s="1"/>
    </row>
    <row r="35" spans="1:13" ht="15" customHeight="1" x14ac:dyDescent="0.25">
      <c r="A35" s="46" t="s">
        <v>18</v>
      </c>
      <c r="B35" s="46"/>
      <c r="C35" s="46"/>
      <c r="D35" s="46"/>
      <c r="E35" s="46"/>
      <c r="F35" s="46"/>
      <c r="G35" s="46"/>
      <c r="H35" s="46"/>
      <c r="I35" s="1"/>
    </row>
    <row r="36" spans="1:13" ht="9.9499999999999993" customHeight="1" x14ac:dyDescent="0.25">
      <c r="A36" s="29"/>
      <c r="B36" s="29"/>
      <c r="C36" s="29"/>
      <c r="D36" s="29"/>
      <c r="E36" s="29"/>
      <c r="F36" s="29"/>
      <c r="G36" s="29"/>
      <c r="H36" s="29"/>
      <c r="I36" s="1"/>
    </row>
    <row r="37" spans="1:13" ht="15" customHeight="1" x14ac:dyDescent="0.25">
      <c r="A37" s="1" t="s">
        <v>19</v>
      </c>
      <c r="B37" s="1"/>
      <c r="C37" s="1"/>
      <c r="D37" s="1"/>
      <c r="E37" s="1"/>
      <c r="F37" s="1"/>
      <c r="G37" s="1"/>
      <c r="H37" s="1"/>
      <c r="I37" s="1"/>
    </row>
    <row r="38" spans="1:13" ht="9.9499999999999993" customHeight="1" x14ac:dyDescent="0.25">
      <c r="A38" s="1"/>
      <c r="B38" s="1"/>
      <c r="C38" s="1"/>
      <c r="D38" s="1"/>
      <c r="E38" s="1"/>
      <c r="F38" s="1"/>
      <c r="G38" s="1"/>
      <c r="H38" s="1"/>
      <c r="I38" s="1"/>
    </row>
    <row r="39" spans="1:13" ht="35.1" customHeight="1" x14ac:dyDescent="0.25">
      <c r="A39" s="46" t="s">
        <v>20</v>
      </c>
      <c r="B39" s="46"/>
      <c r="C39" s="46"/>
      <c r="D39" s="46"/>
      <c r="E39" s="46"/>
      <c r="F39" s="46"/>
      <c r="G39" s="46"/>
      <c r="H39" s="46"/>
      <c r="I39" s="46"/>
    </row>
    <row r="40" spans="1:13" ht="30" customHeight="1" x14ac:dyDescent="0.25">
      <c r="A40" s="1"/>
      <c r="B40" s="1"/>
      <c r="C40" s="1"/>
      <c r="D40" s="1"/>
      <c r="E40" s="1"/>
      <c r="F40" s="1"/>
      <c r="G40" s="1"/>
      <c r="H40" s="1"/>
      <c r="I40" s="1"/>
    </row>
    <row r="41" spans="1:13" x14ac:dyDescent="0.25">
      <c r="A41" s="10" t="s">
        <v>12</v>
      </c>
      <c r="B41" s="1"/>
      <c r="C41" s="1"/>
      <c r="D41" s="1"/>
      <c r="E41" s="1"/>
      <c r="F41" s="1"/>
      <c r="G41" s="1"/>
      <c r="H41" s="1"/>
      <c r="I41" s="1"/>
    </row>
    <row r="42" spans="1:13" ht="24.95" customHeight="1" x14ac:dyDescent="0.25">
      <c r="A42" s="1"/>
      <c r="B42" s="1"/>
      <c r="C42" s="1"/>
      <c r="D42" s="1"/>
      <c r="E42" s="1"/>
      <c r="F42" s="1"/>
      <c r="G42" s="1"/>
      <c r="H42" s="1"/>
      <c r="I42" s="1"/>
    </row>
    <row r="43" spans="1:13" x14ac:dyDescent="0.25">
      <c r="B43" s="15" t="s">
        <v>24</v>
      </c>
    </row>
    <row r="44" spans="1:13" x14ac:dyDescent="0.25">
      <c r="B44" s="11"/>
      <c r="E44" s="12"/>
    </row>
    <row r="47" spans="1:13" x14ac:dyDescent="0.25">
      <c r="B47" s="13" t="s">
        <v>13</v>
      </c>
      <c r="C47" s="42"/>
      <c r="D47" s="42"/>
      <c r="E47" s="42"/>
      <c r="F47" s="42"/>
    </row>
  </sheetData>
  <sheetProtection algorithmName="SHA-512" hashValue="b/EA1stRe/TVQUWJ5eD+mHg0k8bjMzQ0FNJjhLk6rxOqnRUEggVLjZHPoe2Z4nScY38lmXPA7p4RwVL68jrxnQ==" saltValue="BS6wYnsgC1yH/wkzPLxmRg==" spinCount="100000" sheet="1" selectLockedCells="1"/>
  <mergeCells count="19">
    <mergeCell ref="C47:F47"/>
    <mergeCell ref="D18:I18"/>
    <mergeCell ref="B28:C28"/>
    <mergeCell ref="A35:H35"/>
    <mergeCell ref="A22:I22"/>
    <mergeCell ref="A30:I30"/>
    <mergeCell ref="A39:I39"/>
    <mergeCell ref="A23:I23"/>
    <mergeCell ref="A24:I24"/>
    <mergeCell ref="B33:F33"/>
    <mergeCell ref="B32:F32"/>
    <mergeCell ref="A2:I2"/>
    <mergeCell ref="A9:I9"/>
    <mergeCell ref="B12:E12"/>
    <mergeCell ref="A13:H13"/>
    <mergeCell ref="A15:D15"/>
    <mergeCell ref="E15:I15"/>
    <mergeCell ref="F12:G12"/>
    <mergeCell ref="H12:I12"/>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FF68A-9EE1-48D4-B530-1C488DC55F2F}">
  <sheetPr>
    <pageSetUpPr fitToPage="1"/>
  </sheetPr>
  <dimension ref="A1:K22"/>
  <sheetViews>
    <sheetView showGridLines="0" workbookViewId="0">
      <selection activeCell="E6" sqref="E6"/>
    </sheetView>
  </sheetViews>
  <sheetFormatPr baseColWidth="10" defaultColWidth="11.42578125" defaultRowHeight="15" x14ac:dyDescent="0.25"/>
  <cols>
    <col min="1" max="1" width="6.85546875" style="60" customWidth="1"/>
    <col min="2" max="2" width="12.28515625" style="60" customWidth="1"/>
    <col min="3" max="3" width="60.7109375" style="60" customWidth="1"/>
    <col min="4" max="4" width="18.7109375" style="60" customWidth="1"/>
    <col min="5" max="5" width="13" style="60" customWidth="1"/>
    <col min="6" max="6" width="15.5703125" style="60" customWidth="1"/>
    <col min="7" max="16384" width="11.42578125" style="60"/>
  </cols>
  <sheetData>
    <row r="1" spans="2:9" s="59" customFormat="1" ht="75" customHeight="1" x14ac:dyDescent="0.25">
      <c r="B1" s="55" t="s">
        <v>22</v>
      </c>
      <c r="C1" s="55"/>
      <c r="D1" s="55"/>
      <c r="E1" s="55"/>
      <c r="F1" s="17"/>
      <c r="G1" s="17"/>
      <c r="H1" s="17"/>
    </row>
    <row r="2" spans="2:9" s="59" customFormat="1" ht="24" customHeight="1" x14ac:dyDescent="0.25">
      <c r="B2" s="18" t="s">
        <v>29</v>
      </c>
      <c r="C2" s="16"/>
      <c r="D2" s="16"/>
      <c r="E2" s="16"/>
      <c r="F2" s="16"/>
      <c r="G2" s="16"/>
      <c r="H2" s="16"/>
    </row>
    <row r="3" spans="2:9" ht="15.75" thickBot="1" x14ac:dyDescent="0.3"/>
    <row r="4" spans="2:9" ht="30.75" thickBot="1" x14ac:dyDescent="0.3">
      <c r="B4" s="61"/>
      <c r="C4" s="62" t="s">
        <v>21</v>
      </c>
      <c r="D4" s="62" t="s">
        <v>56</v>
      </c>
      <c r="E4" s="62" t="s">
        <v>57</v>
      </c>
      <c r="F4" s="62" t="s">
        <v>58</v>
      </c>
    </row>
    <row r="5" spans="2:9" ht="15.75" thickBot="1" x14ac:dyDescent="0.3">
      <c r="B5" s="24" t="s">
        <v>32</v>
      </c>
      <c r="C5" s="25" t="s">
        <v>33</v>
      </c>
      <c r="D5" s="27"/>
      <c r="E5" s="27"/>
      <c r="F5" s="63"/>
      <c r="I5" s="64"/>
    </row>
    <row r="6" spans="2:9" ht="77.25" thickBot="1" x14ac:dyDescent="0.3">
      <c r="B6" s="71" t="s">
        <v>34</v>
      </c>
      <c r="C6" s="72" t="s">
        <v>35</v>
      </c>
      <c r="D6" s="65">
        <v>1</v>
      </c>
      <c r="E6" s="74">
        <v>0</v>
      </c>
      <c r="F6" s="66">
        <f>ROUND(D6*E6,2)</f>
        <v>0</v>
      </c>
      <c r="H6" s="73"/>
      <c r="I6" s="64"/>
    </row>
    <row r="7" spans="2:9" ht="26.25" thickBot="1" x14ac:dyDescent="0.3">
      <c r="B7" s="71" t="s">
        <v>36</v>
      </c>
      <c r="C7" s="72" t="s">
        <v>37</v>
      </c>
      <c r="D7" s="65">
        <v>3</v>
      </c>
      <c r="E7" s="74">
        <v>0</v>
      </c>
      <c r="F7" s="66">
        <f>ROUND(D7*E7,2)</f>
        <v>0</v>
      </c>
      <c r="I7" s="64"/>
    </row>
    <row r="8" spans="2:9" ht="15.75" thickBot="1" x14ac:dyDescent="0.3">
      <c r="B8" s="19" t="s">
        <v>38</v>
      </c>
      <c r="C8" s="26" t="s">
        <v>39</v>
      </c>
      <c r="D8" s="20"/>
      <c r="E8" s="20"/>
      <c r="F8" s="20"/>
      <c r="I8" s="64"/>
    </row>
    <row r="9" spans="2:9" ht="115.5" thickBot="1" x14ac:dyDescent="0.3">
      <c r="B9" s="71" t="s">
        <v>40</v>
      </c>
      <c r="C9" s="72" t="s">
        <v>41</v>
      </c>
      <c r="D9" s="65">
        <v>3</v>
      </c>
      <c r="E9" s="74">
        <v>0</v>
      </c>
      <c r="F9" s="66">
        <f>ROUND(D9*E9,2)</f>
        <v>0</v>
      </c>
      <c r="I9" s="64"/>
    </row>
    <row r="10" spans="2:9" ht="102.75" thickBot="1" x14ac:dyDescent="0.3">
      <c r="B10" s="71" t="s">
        <v>42</v>
      </c>
      <c r="C10" s="72" t="s">
        <v>43</v>
      </c>
      <c r="D10" s="65">
        <v>3</v>
      </c>
      <c r="E10" s="74">
        <v>0</v>
      </c>
      <c r="F10" s="66">
        <f>ROUND(D10*E10,2)</f>
        <v>0</v>
      </c>
      <c r="I10" s="64"/>
    </row>
    <row r="11" spans="2:9" ht="15.75" thickBot="1" x14ac:dyDescent="0.3">
      <c r="B11" s="19" t="s">
        <v>44</v>
      </c>
      <c r="C11" s="26" t="s">
        <v>45</v>
      </c>
      <c r="D11" s="20"/>
      <c r="E11" s="20"/>
      <c r="F11" s="20"/>
      <c r="I11" s="64"/>
    </row>
    <row r="12" spans="2:9" ht="90" thickBot="1" x14ac:dyDescent="0.3">
      <c r="B12" s="71" t="s">
        <v>46</v>
      </c>
      <c r="C12" s="72" t="s">
        <v>47</v>
      </c>
      <c r="D12" s="65">
        <v>3</v>
      </c>
      <c r="E12" s="74">
        <v>0</v>
      </c>
      <c r="F12" s="66">
        <f>ROUND(D12*E12,2)</f>
        <v>0</v>
      </c>
      <c r="I12" s="64"/>
    </row>
    <row r="13" spans="2:9" ht="64.5" thickBot="1" x14ac:dyDescent="0.3">
      <c r="B13" s="71" t="s">
        <v>48</v>
      </c>
      <c r="C13" s="72" t="s">
        <v>49</v>
      </c>
      <c r="D13" s="65">
        <v>3</v>
      </c>
      <c r="E13" s="74">
        <v>0</v>
      </c>
      <c r="F13" s="66">
        <f>ROUND(D13*E13,2)</f>
        <v>0</v>
      </c>
      <c r="I13" s="64"/>
    </row>
    <row r="14" spans="2:9" ht="15.75" thickBot="1" x14ac:dyDescent="0.3">
      <c r="B14" s="19" t="s">
        <v>50</v>
      </c>
      <c r="C14" s="26" t="s">
        <v>51</v>
      </c>
      <c r="D14" s="20"/>
      <c r="E14" s="20"/>
      <c r="F14" s="20"/>
      <c r="I14" s="64"/>
    </row>
    <row r="15" spans="2:9" ht="179.25" thickBot="1" x14ac:dyDescent="0.3">
      <c r="B15" s="71" t="s">
        <v>52</v>
      </c>
      <c r="C15" s="72" t="s">
        <v>53</v>
      </c>
      <c r="D15" s="65">
        <v>1</v>
      </c>
      <c r="E15" s="74">
        <v>0</v>
      </c>
      <c r="F15" s="66">
        <f>ROUND(D15*E15,2)</f>
        <v>0</v>
      </c>
      <c r="I15" s="64"/>
    </row>
    <row r="16" spans="2:9" ht="15.75" thickBot="1" x14ac:dyDescent="0.3">
      <c r="B16" s="71" t="s">
        <v>54</v>
      </c>
      <c r="C16" s="72" t="s">
        <v>55</v>
      </c>
      <c r="D16" s="65">
        <v>1</v>
      </c>
      <c r="E16" s="74">
        <v>0</v>
      </c>
      <c r="F16" s="66">
        <f>ROUND(D16*E16,2)</f>
        <v>0</v>
      </c>
      <c r="I16" s="64"/>
    </row>
    <row r="17" spans="1:11" ht="15" customHeight="1" thickBot="1" x14ac:dyDescent="0.3">
      <c r="A17" s="59"/>
      <c r="B17" s="56" t="s">
        <v>27</v>
      </c>
      <c r="C17" s="57"/>
      <c r="D17" s="57"/>
      <c r="E17" s="58"/>
      <c r="F17" s="28">
        <f>SUM(F6+F7+F9+F10+F12+F13+F15+F16)</f>
        <v>0</v>
      </c>
      <c r="K17" s="67"/>
    </row>
    <row r="18" spans="1:11" x14ac:dyDescent="0.25">
      <c r="A18" s="59"/>
      <c r="B18" s="59"/>
      <c r="C18" s="59"/>
      <c r="E18" s="59"/>
      <c r="F18" s="59"/>
    </row>
    <row r="19" spans="1:11" ht="30" customHeight="1" x14ac:dyDescent="0.25">
      <c r="B19" s="68" t="s">
        <v>59</v>
      </c>
      <c r="C19" s="69"/>
      <c r="D19" s="69"/>
      <c r="E19" s="69"/>
      <c r="K19" s="67"/>
    </row>
    <row r="21" spans="1:11" ht="27.75" customHeight="1" x14ac:dyDescent="0.25">
      <c r="B21" s="70" t="s">
        <v>28</v>
      </c>
      <c r="C21" s="21"/>
      <c r="D21" s="23"/>
    </row>
    <row r="22" spans="1:11" x14ac:dyDescent="0.25">
      <c r="D22" s="59"/>
    </row>
  </sheetData>
  <sheetProtection algorithmName="SHA-512" hashValue="jPP4RRYd8fSpVbiN7XSuQTXKTPpY0E+cN8wiGcFnzq4SeUTAYupKczBmN4DbyryicpYB/Wef/Z/sk8K6+Zce9A==" saltValue="1Np7OQHhjACjnsmRmhqzBA==" spinCount="100000" sheet="1" selectLockedCells="1"/>
  <mergeCells count="2">
    <mergeCell ref="B1:E1"/>
    <mergeCell ref="B17:E17"/>
  </mergeCells>
  <printOptions horizontalCentered="1"/>
  <pageMargins left="0.70866141732283472" right="0.70866141732283472" top="0.74803149606299213" bottom="0.74803149606299213" header="0.31496062992125984" footer="0.31496062992125984"/>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I pag 1 oferta</vt:lpstr>
      <vt:lpstr>Anexo I Tabla Desglose Precio</vt:lpstr>
      <vt:lpstr>'Anexo I pag 1 oferta'!Área_de_impresión</vt:lpstr>
      <vt:lpstr>'Anexo I Tabla Desglose Precio'!Área_de_impresión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2026-10-28T10:11:55Z</cp:lastPrinted>
  <dcterms:created xsi:type="dcterms:W3CDTF">2023-03-06T09:12:22Z</dcterms:created>
  <dcterms:modified xsi:type="dcterms:W3CDTF">2026-10-28T10:13:29Z</dcterms:modified>
</cp:coreProperties>
</file>